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<sst xmlns="http://schemas.openxmlformats.org/spreadsheetml/2006/main" count="132" uniqueCount="116">
  <si>
    <t>別記第1号様式</t>
  </si>
  <si>
    <t>公告年月日</t>
  </si>
  <si>
    <t>事業名</t>
  </si>
  <si>
    <t>阿賀町長</t>
  </si>
  <si>
    <t>様</t>
  </si>
  <si>
    <t>住所</t>
  </si>
  <si>
    <t>商号又は名称</t>
  </si>
  <si>
    <t>代表者氏名</t>
  </si>
  <si>
    <t>印</t>
  </si>
  <si>
    <t>電話番号</t>
  </si>
  <si>
    <t>担当者氏名</t>
  </si>
  <si>
    <t>あり</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</si>
  <si>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</si>
  <si>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</si>
  <si>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</si>
  <si>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</si>
  <si>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</si>
  <si>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</si>
  <si>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</si>
  <si>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</si>
  <si>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</si>
  <si>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</si>
  <si>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</si>
  <si>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</si>
  <si>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</si>
  <si>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</si>
  <si>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</si>
  <si>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</si>
  <si>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</si>
  <si>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</si>
  <si>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</si>
  <si>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</si>
  <si>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</si>
  <si>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</si>
  <si>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</si>
  <si>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</si>
  <si>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</si>
  <si>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</si>
  <si>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</si>
  <si>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</si>
  <si>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</si>
  <si>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</si>
  <si>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</si>
  <si>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</si>
  <si>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</si>
  <si>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</si>
  <si>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</si>
  <si>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</si>
  <si>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</si>
  <si>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</si>
  <si>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</si>
  <si>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</si>
  <si>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</si>
  <si>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</si>
  <si>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</si>
  <si>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</si>
  <si>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</si>
  <si>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</si>
  <si>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</si>
  <si>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</si>
  <si>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</si>
  <si>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</si>
  <si>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</si>
  <si>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</si>
  <si>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</si>
  <si>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</si>
  <si>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</si>
  <si>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</si>
  <si>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</si>
  <si>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</si>
  <si>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</si>
  <si>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</si>
  <si>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</si>
  <si>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</si>
  <si>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</si>
  <si>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</si>
  <si>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</si>
  <si>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</si>
  <si>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</si>
  <si>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２６９</t>
  </si>
  <si>
    <t>公告第６号の５８</t>
  </si>
  <si>
    <t>令和６年６月２５日</t>
  </si>
  <si>
    <t>工事</t>
  </si>
  <si>
    <t>社会資本整備総合交付金事業</t>
  </si>
  <si>
    <t>工事番号</t>
  </si>
  <si>
    <t>Ｒ６阿観　第 ５ 号</t>
  </si>
  <si>
    <t>道の駅阿賀の里　公衆トイレ改修機械設備工事</t>
  </si>
  <si>
    <t>工事場所</t>
  </si>
  <si>
    <t>阿賀町　石間　地内</t>
  </si>
  <si>
    <t>工事期間</t>
  </si>
  <si>
    <t>工事概要</t>
  </si>
  <si>
    <t>令和６年７月５日（金）　１０時０５分</t>
  </si>
  <si>
    <t>阿賀町役場上川支所　２階　第２会議室</t>
  </si>
  <si>
    <t>本社又は営業所</t>
  </si>
  <si>
    <t>本･支</t>
  </si>
  <si>
    <t>入札に参加しようとする者の住所が阿賀町にあること。</t>
  </si>
  <si>
    <t>阿賀町</t>
  </si>
  <si>
    <t>管</t>
  </si>
  <si>
    <t xml:space="preserve">  Ａ・Ｂ</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</si>
  <si>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</si>
  <si>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</si>
  <si>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</si>
  <si>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</si>
  <si>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</si>
  <si>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</si>
  <si>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</si>
  <si>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</si>
  <si>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</si>
  <si>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</si>
  <si>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落札者は、本件の内容をコリンズ・テクリス登録システムへ登録してください。</t>
  </si>
  <si>
    <t>※詳細は設計書のとおり</t>
  </si>
  <si>
    <t>単体</t>
  </si>
  <si>
    <t>公衆トイレ改修機械設備工事　1.0式</t>
  </si>
  <si>
    <t>　木造平屋建て　Ａ＝217.91㎡</t>
  </si>
  <si>
    <t>契約日から２１０日間</t>
  </si>
  <si>
    <t>　この入札の落札者が決定したときは、阿賀町と落札者は速やかに契約を締結するものとします。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</si>
</sst>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6"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28">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79</v>
      </c>
      <c r="B1" s="64"/>
      <c r="C1" s="64"/>
      <c r="D1" s="64"/>
      <c r="E1" s="64"/>
      <c r="F1" s="64"/>
      <c r="G1" s="64"/>
      <c r="H1" s="64"/>
      <c r="I1" s="64"/>
      <c r="J1" s="64"/>
      <c r="K1" s="64"/>
      <c r="L1" s="64"/>
      <c r="M1" s="64"/>
    </row>
    <row r="2" spans="1:13" ht="13.5">
      <c r="A2" s="64" t="s">
        <v>80</v>
      </c>
      <c r="B2" s="64"/>
      <c r="C2" s="64"/>
      <c r="D2" s="64"/>
      <c r="E2" s="64"/>
      <c r="F2" s="64"/>
      <c r="G2" s="64"/>
      <c r="H2" s="64"/>
      <c r="I2" s="64"/>
      <c r="J2" s="64"/>
      <c r="K2" s="64"/>
      <c r="L2" s="64"/>
      <c r="M2" s="64"/>
    </row>
    <row r="3" spans="1:13" ht="13.5">
      <c r="A3" s="65" t="s">
        <v>81</v>
      </c>
      <c r="B3" s="65"/>
      <c r="C3" s="65"/>
      <c r="D3" s="65"/>
      <c r="E3" s="65"/>
      <c r="F3" s="65"/>
      <c r="G3" s="65"/>
      <c r="H3" s="65"/>
      <c r="I3" s="65"/>
      <c r="J3" s="65"/>
      <c r="K3" s="65"/>
      <c r="L3" s="65"/>
      <c r="M3" s="65"/>
    </row>
    <row r="4" spans="1:13" ht="13.5">
      <c r="A4" s="61" t="s">
        <v>23</v>
      </c>
      <c r="B4" s="61"/>
      <c r="C4" s="61"/>
      <c r="D4" s="61"/>
      <c r="E4" s="61"/>
      <c r="F4" s="61"/>
      <c r="G4" s="61"/>
      <c r="H4" s="61"/>
      <c r="I4" s="61"/>
      <c r="J4" s="61"/>
      <c r="K4" s="61"/>
      <c r="L4" s="61"/>
      <c r="M4" s="61"/>
    </row>
    <row r="5" spans="1:13" ht="13.5">
      <c r="A5" s="66" t="s">
        <v>55</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24</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51</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25</v>
      </c>
      <c r="B12" s="6"/>
      <c r="C12" s="6"/>
      <c r="D12" s="6"/>
      <c r="E12" s="7"/>
      <c r="F12" s="6"/>
      <c r="G12" s="6"/>
      <c r="H12" s="6"/>
      <c r="I12" s="6"/>
      <c r="J12" s="6"/>
      <c r="K12" s="6"/>
      <c r="L12" s="6"/>
      <c r="M12" s="6"/>
    </row>
    <row r="13" spans="1:13" ht="15" customHeight="1">
      <c r="A13" s="84" t="s">
        <v>52</v>
      </c>
      <c r="B13" s="58" t="s">
        <v>28</v>
      </c>
      <c r="C13" s="59"/>
      <c r="D13" s="92" t="s">
        <v>82</v>
      </c>
      <c r="E13" s="92"/>
      <c r="F13" s="92"/>
      <c r="G13" s="92"/>
      <c r="H13" s="92"/>
      <c r="I13" s="92"/>
      <c r="J13" s="92"/>
      <c r="K13" s="92"/>
      <c r="L13" s="92"/>
      <c r="M13" s="92"/>
    </row>
    <row r="14" spans="1:13" ht="15" customHeight="1">
      <c r="A14" s="85"/>
      <c r="B14" s="58" t="s">
        <v>40</v>
      </c>
      <c r="C14" s="59"/>
      <c r="D14" s="52" t="s">
        <v>83</v>
      </c>
      <c r="E14" s="52"/>
      <c r="F14" s="52"/>
      <c r="G14" s="52"/>
      <c r="H14" s="52"/>
      <c r="I14" s="52"/>
      <c r="J14" s="52"/>
      <c r="K14" s="52"/>
      <c r="L14" s="52"/>
      <c r="M14" s="52"/>
    </row>
    <row r="15" spans="1:13" ht="15" customHeight="1">
      <c r="A15" s="85"/>
      <c r="B15" s="58" t="s">
        <v>84</v>
      </c>
      <c r="C15" s="59"/>
      <c r="D15" s="52" t="s">
        <v>85</v>
      </c>
      <c r="E15" s="52"/>
      <c r="F15" s="52"/>
      <c r="G15" s="52"/>
      <c r="H15" s="52"/>
      <c r="I15" s="52"/>
      <c r="J15" s="52"/>
      <c r="K15" s="52"/>
      <c r="L15" s="52"/>
      <c r="M15" s="52"/>
    </row>
    <row r="16" spans="1:13" ht="15" customHeight="1">
      <c r="A16" s="85"/>
      <c r="B16" s="58" t="s">
        <v>41</v>
      </c>
      <c r="C16" s="59"/>
      <c r="D16" s="68" t="s">
        <v>86</v>
      </c>
      <c r="E16" s="68"/>
      <c r="F16" s="68"/>
      <c r="G16" s="68"/>
      <c r="H16" s="68"/>
      <c r="I16" s="68"/>
      <c r="J16" s="68"/>
      <c r="K16" s="68"/>
      <c r="L16" s="68"/>
      <c r="M16" s="68"/>
    </row>
    <row r="17" spans="1:13" ht="15" customHeight="1">
      <c r="A17" s="85"/>
      <c r="B17" s="58" t="s">
        <v>87</v>
      </c>
      <c r="C17" s="59"/>
      <c r="D17" s="58" t="s">
        <v>88</v>
      </c>
      <c r="E17" s="67"/>
      <c r="F17" s="67"/>
      <c r="G17" s="67"/>
      <c r="H17" s="67"/>
      <c r="I17" s="67"/>
      <c r="J17" s="67"/>
      <c r="K17" s="67"/>
      <c r="L17" s="67"/>
      <c r="M17" s="59"/>
    </row>
    <row r="18" spans="1:13" ht="15" customHeight="1">
      <c r="A18" s="85"/>
      <c r="B18" s="58" t="s">
        <v>89</v>
      </c>
      <c r="C18" s="59"/>
      <c r="D18" s="58" t="s">
        <v>114</v>
      </c>
      <c r="E18" s="67"/>
      <c r="F18" s="67"/>
      <c r="G18" s="67"/>
      <c r="H18" s="67"/>
      <c r="I18" s="67"/>
      <c r="J18" s="67"/>
      <c r="K18" s="67"/>
      <c r="L18" s="67"/>
      <c r="M18" s="59"/>
    </row>
    <row r="19" spans="1:13" ht="15" customHeight="1">
      <c r="A19" s="85"/>
      <c r="B19" s="41" t="s">
        <v>90</v>
      </c>
      <c r="C19" s="42"/>
      <c r="D19" s="41" t="s">
        <v>112</v>
      </c>
      <c r="E19" s="48"/>
      <c r="F19" s="48"/>
      <c r="G19" s="48"/>
      <c r="H19" s="48"/>
      <c r="I19" s="48"/>
      <c r="J19" s="48"/>
      <c r="K19" s="48"/>
      <c r="L19" s="48"/>
      <c r="M19" s="42"/>
    </row>
    <row r="20" spans="1:13" ht="15" customHeight="1">
      <c r="A20" s="85"/>
      <c r="B20" s="34"/>
      <c r="C20" s="35"/>
      <c r="D20" s="34" t="s">
        <v>113</v>
      </c>
      <c r="E20" s="54"/>
      <c r="F20" s="54"/>
      <c r="G20" s="54"/>
      <c r="H20" s="54"/>
      <c r="I20" s="54"/>
      <c r="J20" s="54"/>
      <c r="K20" s="54"/>
      <c r="L20" s="54"/>
      <c r="M20" s="35"/>
    </row>
    <row r="21" spans="1:13" ht="15" customHeight="1">
      <c r="A21" s="85"/>
      <c r="B21" s="34"/>
      <c r="C21" s="35"/>
      <c r="D21" s="34" t="s">
        <v>110</v>
      </c>
      <c r="E21" s="54"/>
      <c r="F21" s="54"/>
      <c r="G21" s="54"/>
      <c r="H21" s="54"/>
      <c r="I21" s="54"/>
      <c r="J21" s="54"/>
      <c r="K21" s="54"/>
      <c r="L21" s="54"/>
      <c r="M21" s="35"/>
    </row>
    <row r="22" spans="1:13" ht="15" customHeight="1">
      <c r="A22" s="86"/>
      <c r="B22" s="32"/>
      <c r="C22" s="33"/>
      <c r="D22" s="32"/>
      <c r="E22" s="53"/>
      <c r="F22" s="53"/>
      <c r="G22" s="53"/>
      <c r="H22" s="53"/>
      <c r="I22" s="53"/>
      <c r="J22" s="53"/>
      <c r="K22" s="53"/>
      <c r="L22" s="53"/>
      <c r="M22" s="33"/>
    </row>
    <row r="23" spans="1:13" ht="15" customHeight="1">
      <c r="A23" s="84" t="s">
        <v>35</v>
      </c>
      <c r="B23" s="58" t="s">
        <v>12</v>
      </c>
      <c r="C23" s="59"/>
      <c r="D23" s="75" t="s">
        <v>91</v>
      </c>
      <c r="E23" s="76"/>
      <c r="F23" s="76"/>
      <c r="G23" s="76"/>
      <c r="H23" s="76"/>
      <c r="I23" s="76"/>
      <c r="J23" s="76"/>
      <c r="K23" s="76"/>
      <c r="L23" s="76"/>
      <c r="M23" s="77"/>
    </row>
    <row r="24" spans="1:13" ht="15" customHeight="1">
      <c r="A24" s="85"/>
      <c r="B24" s="58" t="s">
        <v>14</v>
      </c>
      <c r="C24" s="59"/>
      <c r="D24" s="78" t="s">
        <v>92</v>
      </c>
      <c r="E24" s="79"/>
      <c r="F24" s="79"/>
      <c r="G24" s="79"/>
      <c r="H24" s="79"/>
      <c r="I24" s="79"/>
      <c r="J24" s="79"/>
      <c r="K24" s="79"/>
      <c r="L24" s="79"/>
      <c r="M24" s="80"/>
    </row>
    <row r="25" spans="1:15" ht="15" customHeight="1">
      <c r="A25" s="85"/>
      <c r="B25" s="43" t="s">
        <v>16</v>
      </c>
      <c r="C25" s="45"/>
      <c r="D25" s="58" t="s">
        <v>29</v>
      </c>
      <c r="E25" s="59"/>
      <c r="F25" s="94" t="s">
        <v>111</v>
      </c>
      <c r="G25" s="95"/>
      <c r="H25" s="95"/>
      <c r="I25" s="96"/>
      <c r="J25" s="58" t="s">
        <v>38</v>
      </c>
      <c r="K25" s="59"/>
      <c r="L25" s="125" t="s">
        <v>93</v>
      </c>
      <c r="M25" s="126"/>
      <c r="O25" s="5" t="s">
        <v>94</v>
      </c>
    </row>
    <row r="26" spans="1:15" ht="30" customHeight="1">
      <c r="A26" s="85"/>
      <c r="B26" s="34"/>
      <c r="C26" s="35"/>
      <c r="D26" s="41" t="s">
        <v>17</v>
      </c>
      <c r="E26" s="42"/>
      <c r="F26" s="97" t="s">
        <v>95</v>
      </c>
      <c r="G26" s="98"/>
      <c r="H26" s="98"/>
      <c r="I26" s="98"/>
      <c r="J26" s="98"/>
      <c r="K26" s="98"/>
      <c r="L26" s="98"/>
      <c r="M26" s="99"/>
      <c r="O26" s="5" t="s">
        <v>96</v>
      </c>
    </row>
    <row r="27" spans="1:13" ht="15" customHeight="1">
      <c r="A27" s="85"/>
      <c r="B27" s="34"/>
      <c r="C27" s="35"/>
      <c r="D27" s="41" t="s">
        <v>18</v>
      </c>
      <c r="E27" s="42"/>
      <c r="F27" s="10" t="s">
        <v>47</v>
      </c>
      <c r="G27" s="127" t="s">
        <v>97</v>
      </c>
      <c r="H27" s="127"/>
      <c r="I27" s="127"/>
      <c r="J27" s="13" t="s">
        <v>48</v>
      </c>
      <c r="K27" s="125" t="s">
        <v>98</v>
      </c>
      <c r="L27" s="125"/>
      <c r="M27" s="126"/>
    </row>
    <row r="28" spans="1:13" ht="13.5">
      <c r="A28" s="85"/>
      <c r="B28" s="34"/>
      <c r="C28" s="54"/>
      <c r="D28" s="43" t="s">
        <v>43</v>
      </c>
      <c r="E28" s="45"/>
      <c r="F28" s="69" t="s">
        <v>77</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44</v>
      </c>
      <c r="E31" s="45"/>
      <c r="F31" s="69" t="s">
        <v>99</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42</v>
      </c>
      <c r="E35" s="93"/>
      <c r="F35" s="116" t="s">
        <v>100</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15</v>
      </c>
      <c r="C37" s="42"/>
      <c r="D37" s="43" t="s">
        <v>101</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22</v>
      </c>
      <c r="C39" s="59"/>
      <c r="D39" s="58" t="s">
        <v>102</v>
      </c>
      <c r="E39" s="67"/>
      <c r="F39" s="67"/>
      <c r="G39" s="67"/>
      <c r="H39" s="67"/>
      <c r="I39" s="67"/>
      <c r="J39" s="67"/>
      <c r="K39" s="67"/>
      <c r="L39" s="67"/>
      <c r="M39" s="59"/>
    </row>
    <row r="40" spans="1:13" ht="15" customHeight="1">
      <c r="A40" s="85"/>
      <c r="B40" s="58" t="s">
        <v>59</v>
      </c>
      <c r="C40" s="59"/>
      <c r="D40" s="58" t="s">
        <v>45</v>
      </c>
      <c r="E40" s="67"/>
      <c r="F40" s="8" t="s">
        <v>78</v>
      </c>
      <c r="G40" s="58" t="s">
        <v>58</v>
      </c>
      <c r="H40" s="67"/>
      <c r="I40" s="8" t="s">
        <v>78</v>
      </c>
      <c r="J40" s="58" t="s">
        <v>46</v>
      </c>
      <c r="K40" s="67"/>
      <c r="L40" s="9" t="s">
        <v>11</v>
      </c>
      <c r="M40" s="15"/>
    </row>
    <row r="41" spans="1:13" ht="15" customHeight="1">
      <c r="A41" s="85"/>
      <c r="B41" s="58" t="s">
        <v>26</v>
      </c>
      <c r="C41" s="59"/>
      <c r="D41" s="113" t="s">
        <v>103</v>
      </c>
      <c r="E41" s="114"/>
      <c r="F41" s="114"/>
      <c r="G41" s="114"/>
      <c r="H41" s="114"/>
      <c r="I41" s="114"/>
      <c r="J41" s="114"/>
      <c r="K41" s="114"/>
      <c r="L41" s="114"/>
      <c r="M41" s="115"/>
    </row>
    <row r="42" spans="1:13" ht="15" customHeight="1">
      <c r="A42" s="85"/>
      <c r="B42" s="41" t="s">
        <v>19</v>
      </c>
      <c r="C42" s="42"/>
      <c r="D42" s="89" t="s">
        <v>104</v>
      </c>
      <c r="E42" s="90"/>
      <c r="F42" s="90"/>
      <c r="G42" s="90"/>
      <c r="H42" s="90"/>
      <c r="I42" s="90"/>
      <c r="J42" s="90"/>
      <c r="K42" s="90"/>
      <c r="L42" s="90"/>
      <c r="M42" s="91"/>
    </row>
    <row r="43" spans="1:13" ht="13.5">
      <c r="A43" s="87"/>
      <c r="B43" s="41" t="s">
        <v>13</v>
      </c>
      <c r="C43" s="48"/>
      <c r="D43" s="43" t="s">
        <v>50</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27</v>
      </c>
      <c r="C45" s="42"/>
      <c r="D45" s="43" t="s">
        <v>72</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39</v>
      </c>
      <c r="B50" s="32" t="s">
        <v>20</v>
      </c>
      <c r="C50" s="33"/>
      <c r="D50" s="75" t="s">
        <v>105</v>
      </c>
      <c r="E50" s="76"/>
      <c r="F50" s="76"/>
      <c r="G50" s="76"/>
      <c r="H50" s="76"/>
      <c r="I50" s="76"/>
      <c r="J50" s="76"/>
      <c r="K50" s="76"/>
      <c r="L50" s="76"/>
      <c r="M50" s="77"/>
    </row>
    <row r="51" spans="1:13" ht="15" customHeight="1">
      <c r="A51" s="50"/>
      <c r="B51" s="81" t="s">
        <v>60</v>
      </c>
      <c r="C51" s="83"/>
      <c r="D51" s="81" t="s">
        <v>73</v>
      </c>
      <c r="E51" s="82"/>
      <c r="F51" s="82"/>
      <c r="G51" s="82"/>
      <c r="H51" s="82"/>
      <c r="I51" s="82"/>
      <c r="J51" s="82"/>
      <c r="K51" s="82"/>
      <c r="L51" s="82"/>
      <c r="M51" s="83"/>
    </row>
    <row r="52" spans="1:13" ht="15" customHeight="1">
      <c r="A52" s="50"/>
      <c r="B52" s="41" t="s">
        <v>21</v>
      </c>
      <c r="C52" s="42"/>
      <c r="D52" s="128" t="s">
        <v>30</v>
      </c>
      <c r="E52" s="46"/>
      <c r="F52" s="46"/>
      <c r="G52" s="46"/>
      <c r="H52" s="46"/>
      <c r="I52" s="46" t="s">
        <v>106</v>
      </c>
      <c r="J52" s="46"/>
      <c r="K52" s="46"/>
      <c r="L52" s="46"/>
      <c r="M52" s="47"/>
    </row>
    <row r="53" spans="1:13" ht="15" customHeight="1">
      <c r="A53" s="50"/>
      <c r="B53" s="34"/>
      <c r="C53" s="35"/>
      <c r="D53" s="36" t="s">
        <v>31</v>
      </c>
      <c r="E53" s="37"/>
      <c r="F53" s="37"/>
      <c r="G53" s="37"/>
      <c r="H53" s="37"/>
      <c r="I53" s="37" t="s">
        <v>107</v>
      </c>
      <c r="J53" s="37"/>
      <c r="K53" s="37"/>
      <c r="L53" s="37"/>
      <c r="M53" s="57"/>
    </row>
    <row r="54" spans="1:13" ht="15" customHeight="1">
      <c r="A54" s="50"/>
      <c r="B54" s="34"/>
      <c r="C54" s="35"/>
      <c r="D54" s="36" t="s">
        <v>32</v>
      </c>
      <c r="E54" s="37"/>
      <c r="F54" s="37"/>
      <c r="G54" s="37"/>
      <c r="H54" s="37"/>
      <c r="I54" s="37" t="s">
        <v>107</v>
      </c>
      <c r="J54" s="37"/>
      <c r="K54" s="37"/>
      <c r="L54" s="37"/>
      <c r="M54" s="57"/>
    </row>
    <row r="55" spans="1:15" ht="15" customHeight="1">
      <c r="A55" s="51"/>
      <c r="B55" s="32"/>
      <c r="C55" s="33"/>
      <c r="D55" s="100" t="s">
        <v>108</v>
      </c>
      <c r="E55" s="55"/>
      <c r="F55" s="55"/>
      <c r="G55" s="55"/>
      <c r="H55" s="55"/>
      <c r="I55" s="55" t="s">
        <v>107</v>
      </c>
      <c r="J55" s="55"/>
      <c r="K55" s="55"/>
      <c r="L55" s="55"/>
      <c r="M55" s="56"/>
      <c r="O55" s="5" t="s">
        <v>57</v>
      </c>
    </row>
    <row r="56" spans="1:13" ht="15" customHeight="1">
      <c r="A56" s="43" t="s">
        <v>56</v>
      </c>
      <c r="B56" s="48"/>
      <c r="C56" s="42"/>
      <c r="D56" s="101" t="s">
        <v>109</v>
      </c>
      <c r="E56" s="102"/>
      <c r="F56" s="102"/>
      <c r="G56" s="102"/>
      <c r="H56" s="102"/>
      <c r="I56" s="102"/>
      <c r="J56" s="102"/>
      <c r="K56" s="102"/>
      <c r="L56" s="102"/>
      <c r="M56" s="103"/>
    </row>
    <row r="57" spans="1:13" ht="13.5">
      <c r="A57" s="43" t="s">
        <v>37</v>
      </c>
      <c r="B57" s="44"/>
      <c r="C57" s="45"/>
      <c r="D57" s="43" t="s">
        <v>115</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36</v>
      </c>
      <c r="B60" s="44"/>
      <c r="C60" s="44"/>
      <c r="D60" s="104" t="s">
        <v>49</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33</v>
      </c>
      <c r="B64" s="48"/>
      <c r="C64" s="42"/>
      <c r="D64" s="43" t="s">
        <v>74</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34</v>
      </c>
      <c r="B67" s="48"/>
      <c r="C67" s="42"/>
      <c r="D67" s="43" t="s">
        <v>75</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8" t="str">
        <f>'公告'!A1</f>
        <v>２６９</v>
      </c>
      <c r="BA1" s="139"/>
      <c r="BB1" s="139"/>
      <c r="BC1" s="139"/>
      <c r="BD1" s="139"/>
      <c r="BE1" s="140"/>
    </row>
    <row r="2" spans="52:57" ht="13.5">
      <c r="AZ2" s="144" t="str">
        <f>LEFT('公告'!G27,3)&amp;ASC('公告'!K27)</f>
        <v>管  A･B</v>
      </c>
      <c r="BA2" s="144"/>
      <c r="BB2" s="144"/>
      <c r="BC2" s="144"/>
      <c r="BD2" s="144"/>
      <c r="BE2" s="144"/>
    </row>
    <row r="3" spans="52:57" ht="13.5">
      <c r="AZ3" s="142" t="str">
        <f>'公告'!O26</f>
        <v>阿賀町</v>
      </c>
      <c r="BA3" s="142"/>
      <c r="BB3" s="142"/>
      <c r="BC3" s="142"/>
      <c r="BD3" s="142"/>
      <c r="BE3" s="142"/>
    </row>
    <row r="4" spans="52:57" ht="13.5">
      <c r="AZ4" s="142" t="str">
        <f>'公告'!O25&amp;"_実:"&amp;IF('公告'!F28="なし","無、","有")</f>
        <v>本･支_実:無、</v>
      </c>
      <c r="BA4" s="142"/>
      <c r="BB4" s="142"/>
      <c r="BC4" s="142"/>
      <c r="BD4" s="142"/>
      <c r="BE4" s="142"/>
    </row>
    <row r="5" spans="1:57" ht="17.25">
      <c r="A5" s="141" t="s">
        <v>69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row>
    <row r="7" spans="1:54" ht="13.5">
      <c r="A7" s="146" t="s">
        <v>71</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row>
    <row r="9" spans="5:20" ht="13.5">
      <c r="E9" s="130" t="s">
        <v>3</v>
      </c>
      <c r="F9" s="130"/>
      <c r="G9" s="130"/>
      <c r="H9" s="130"/>
      <c r="I9" s="130"/>
      <c r="K9" s="130" t="s">
        <v>70</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54</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5"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row>
    <row r="20" spans="1:57" ht="13.5">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row>
    <row r="21" spans="1:57" ht="13.5">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row>
    <row r="22" spans="1:57" ht="13.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row>
    <row r="24" spans="1:57" ht="13.5">
      <c r="A24" s="27" t="s">
        <v>25</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61</v>
      </c>
      <c r="E26" s="143" t="s">
        <v>1</v>
      </c>
      <c r="F26" s="143"/>
      <c r="G26" s="143"/>
      <c r="H26" s="143"/>
      <c r="I26" s="143"/>
      <c r="J26" s="143"/>
      <c r="K26" s="143"/>
      <c r="L26" s="143"/>
      <c r="M26" s="143"/>
      <c r="Q26" s="147" t="str">
        <f>'公告'!$A$3</f>
        <v>令和６年６月２５日</v>
      </c>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8" spans="3:56" ht="13.5">
      <c r="C28" s="24" t="s">
        <v>62</v>
      </c>
      <c r="E28" s="143" t="s">
        <v>12</v>
      </c>
      <c r="F28" s="143"/>
      <c r="G28" s="143"/>
      <c r="H28" s="143"/>
      <c r="I28" s="143"/>
      <c r="J28" s="143"/>
      <c r="K28" s="143"/>
      <c r="L28" s="143"/>
      <c r="M28" s="143"/>
      <c r="N28" s="2"/>
      <c r="O28" s="2"/>
      <c r="P28" s="2"/>
      <c r="Q28" s="147" t="str">
        <f>'公告'!$D$23</f>
        <v>令和６年７月５日（金）　１０時０５分</v>
      </c>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row>
    <row r="30" spans="3:55" ht="13.5">
      <c r="C30" s="24" t="s">
        <v>63</v>
      </c>
      <c r="E30" s="148" t="s">
        <v>2</v>
      </c>
      <c r="F30" s="148"/>
      <c r="G30" s="148"/>
      <c r="H30" s="148"/>
      <c r="I30" s="148"/>
      <c r="J30" s="148"/>
      <c r="K30" s="148"/>
      <c r="L30" s="3"/>
      <c r="M30" s="3"/>
      <c r="N30" s="136" t="str">
        <f>IF('公告'!$D$14="","",'公告'!$D$14)</f>
        <v>社会資本整備総合交付金事業</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row>
    <row r="32" spans="3:55" ht="13.5">
      <c r="C32" s="24" t="s">
        <v>64</v>
      </c>
      <c r="E32" s="148" t="s">
        <v>53</v>
      </c>
      <c r="F32" s="148"/>
      <c r="G32" s="148"/>
      <c r="H32" s="148"/>
      <c r="I32" s="148"/>
      <c r="J32" s="148"/>
      <c r="K32" s="148"/>
      <c r="L32" s="3"/>
      <c r="M32" s="3"/>
      <c r="N32" s="136" t="str">
        <f>IF('公告'!$D$16="","",'公告'!$D$16)</f>
        <v>道の駅阿賀の里　公衆トイレ改修機械設備工事</v>
      </c>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65</v>
      </c>
      <c r="T36" s="130"/>
      <c r="U36" s="130"/>
      <c r="V36" s="130"/>
      <c r="W36" s="130"/>
      <c r="X36" s="130"/>
      <c r="Y36" s="130"/>
      <c r="Z36" s="130"/>
      <c r="AA36" s="130"/>
      <c r="AB36" s="130"/>
      <c r="AC36" s="130"/>
      <c r="AD36" s="130"/>
      <c r="AE36" s="130"/>
      <c r="AF36" s="130"/>
      <c r="AG36" s="130"/>
      <c r="AH36" s="130"/>
      <c r="AI36" s="130"/>
      <c r="AJ36" s="130"/>
    </row>
    <row r="38" spans="1:54" ht="17.25">
      <c r="A38" s="141" t="s">
        <v>66</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67</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61</v>
      </c>
      <c r="E45" s="132" t="s">
        <v>1</v>
      </c>
      <c r="F45" s="132"/>
      <c r="G45" s="132"/>
      <c r="H45" s="132"/>
      <c r="I45" s="132"/>
      <c r="J45" s="132"/>
      <c r="K45" s="132"/>
      <c r="L45" s="132"/>
      <c r="M45" s="132"/>
      <c r="Q45" s="133" t="str">
        <f>$Q$26</f>
        <v>令和６年６月２５日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62</v>
      </c>
      <c r="E46" s="134" t="s">
        <v>12</v>
      </c>
      <c r="F46" s="134"/>
      <c r="G46" s="134"/>
      <c r="H46" s="134"/>
      <c r="I46" s="134"/>
      <c r="J46" s="134"/>
      <c r="K46" s="134"/>
      <c r="L46" s="134"/>
      <c r="M46" s="134"/>
      <c r="N46" s="28"/>
      <c r="O46" s="28"/>
      <c r="P46" s="28"/>
      <c r="Q46" s="136" t="str">
        <f>$Q$28</f>
        <v>令和６年７月５日（金）　１０時０５分</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row>
    <row r="47" spans="3:55" s="4" customFormat="1" ht="18" customHeight="1">
      <c r="C47" s="26" t="s">
        <v>63</v>
      </c>
      <c r="E47" s="132" t="s">
        <v>2</v>
      </c>
      <c r="F47" s="132"/>
      <c r="G47" s="132"/>
      <c r="H47" s="132"/>
      <c r="I47" s="132"/>
      <c r="J47" s="132"/>
      <c r="K47" s="132"/>
      <c r="N47" s="133" t="str">
        <f>N30</f>
        <v>社会資本整備総合交付金事業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64</v>
      </c>
      <c r="E48" s="134" t="s">
        <v>53</v>
      </c>
      <c r="F48" s="134"/>
      <c r="G48" s="134"/>
      <c r="H48" s="134"/>
      <c r="I48" s="134"/>
      <c r="J48" s="134"/>
      <c r="K48" s="134"/>
      <c r="L48" s="3"/>
      <c r="M48" s="3"/>
      <c r="N48" s="136" t="str">
        <f>N32</f>
        <v>道の駅阿賀の里　公衆トイレ改修機械設備工事</v>
      </c>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3"/>
    </row>
    <row r="50" spans="4:15" ht="13.5">
      <c r="D50" s="135" t="s">
        <v>68</v>
      </c>
      <c r="E50" s="135"/>
      <c r="F50" s="135"/>
      <c r="G50" s="135"/>
      <c r="H50" s="135"/>
      <c r="I50" s="135"/>
      <c r="J50" s="135"/>
      <c r="K50" s="135"/>
      <c r="L50" s="135"/>
      <c r="M50" s="135"/>
      <c r="N50" s="135"/>
      <c r="O50" s="135"/>
    </row>
    <row r="51" spans="4:53" ht="13.5">
      <c r="D51" s="129"/>
      <c r="E51" s="129"/>
      <c r="F51" s="129"/>
      <c r="G51" s="129"/>
      <c r="H51" s="129"/>
      <c r="I51" s="129"/>
      <c r="J51" s="129"/>
      <c r="K51" s="129"/>
      <c r="L51" s="129"/>
      <c r="M51" s="129"/>
      <c r="N51" s="129"/>
      <c r="O51" s="129"/>
      <c r="AE51" s="130" t="s">
        <v>76</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2024-06-25T04:36:03Z</cp:lastPrinted>
  <dcterms:created xsi:type="dcterms:W3CDTF">2011-06-08T07:15:03Z</dcterms:created>
  <dcterms:modified xsi:type="dcterms:W3CDTF">2024-06-25T05:05:02Z</dcterms:modified>
  <cp:category/>
  <cp:version/>
  <cp:contentType/>
  <cp:contentStatus/>
</cp:coreProperties>
</file>